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Sheet1" sheetId="1" r:id="rId1"/>
    <sheet name="MyBets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Z5" i="1"/>
  <c r="Y5"/>
  <c r="S5"/>
  <c r="Q5" l="1"/>
  <c r="R5" s="1"/>
</calcChain>
</file>

<file path=xl/sharedStrings.xml><?xml version="1.0" encoding="utf-8"?>
<sst xmlns="http://schemas.openxmlformats.org/spreadsheetml/2006/main" count="63" uniqueCount="59">
  <si>
    <t>Trigger</t>
  </si>
  <si>
    <t>Odds</t>
  </si>
  <si>
    <t>Stake</t>
  </si>
  <si>
    <t>Bet ref</t>
  </si>
  <si>
    <t>Bet time</t>
  </si>
  <si>
    <t>Avg matched odds</t>
  </si>
  <si>
    <t>Matched stake</t>
  </si>
  <si>
    <t>Profit / Loss</t>
  </si>
  <si>
    <t>Last updated:</t>
  </si>
  <si>
    <t>Not In Play</t>
  </si>
  <si>
    <t>Balance:</t>
  </si>
  <si>
    <t>Exposure:</t>
  </si>
  <si>
    <t>Trans:</t>
  </si>
  <si>
    <t>Refresh rate:</t>
  </si>
  <si>
    <t>Total matched:</t>
  </si>
  <si>
    <t>Winners</t>
  </si>
  <si>
    <t>NR</t>
  </si>
  <si>
    <t>Turn IP</t>
  </si>
  <si>
    <t>Y</t>
  </si>
  <si>
    <t>F</t>
  </si>
  <si>
    <t>IR Delay</t>
  </si>
  <si>
    <t>Market id</t>
  </si>
  <si>
    <t>Selection name</t>
  </si>
  <si>
    <t>Back Odds 3</t>
  </si>
  <si>
    <t>Back Odds 2</t>
  </si>
  <si>
    <t>Back Odds 1</t>
  </si>
  <si>
    <t>Lay Odds 1</t>
  </si>
  <si>
    <t>Lay Odds 2</t>
  </si>
  <si>
    <t>Lay Odds 3</t>
  </si>
  <si>
    <t>Reduction factor</t>
  </si>
  <si>
    <t>Last price matched</t>
  </si>
  <si>
    <t>Total amount matched</t>
  </si>
  <si>
    <t>Wish Again</t>
  </si>
  <si>
    <t>Guava</t>
  </si>
  <si>
    <t>Flosse</t>
  </si>
  <si>
    <t>First Rebellion</t>
  </si>
  <si>
    <t>Chorister Girl</t>
  </si>
  <si>
    <t>Endless Applause</t>
  </si>
  <si>
    <t>Sweet Ovation</t>
  </si>
  <si>
    <t>Jay Kay</t>
  </si>
  <si>
    <t>Rooknrasbryripple</t>
  </si>
  <si>
    <t>Elegant Flight</t>
  </si>
  <si>
    <t>Kathryn Perry</t>
  </si>
  <si>
    <t>Lady Gadfly</t>
  </si>
  <si>
    <t>Ferdy</t>
  </si>
  <si>
    <t>Villa Reigns</t>
  </si>
  <si>
    <t>Nott 5th Oct - 14:00 6f Nursery</t>
  </si>
  <si>
    <t>Horse Racing\GB\Nott 5th Oct</t>
  </si>
  <si>
    <t>BFSP</t>
  </si>
  <si>
    <t>Comm:</t>
  </si>
  <si>
    <t>Im A Doughnut</t>
  </si>
  <si>
    <t>Mount Mcleod</t>
  </si>
  <si>
    <t>Dylans Dream</t>
  </si>
  <si>
    <t>Ref</t>
  </si>
  <si>
    <t>Selection</t>
  </si>
  <si>
    <t>Matched</t>
  </si>
  <si>
    <t>Type</t>
  </si>
  <si>
    <t>Back Stakes</t>
  </si>
  <si>
    <t>Lay Stakes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</si>
</sst>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21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1"/>
  <sheetViews>
    <sheetView tabSelected="1" topLeftCell="N1" workbookViewId="0">
      <selection activeCell="Q5" sqref="Q5"/>
    </sheetView>
  </sheetViews>
  <sheetFormatPr defaultRowHeight="15"/>
  <cols>
    <col min="1" max="1" width="24.85546875" customWidth="1"/>
    <col min="2" max="2" width="21.5703125" customWidth="1"/>
    <col min="14" max="14" width="10.28515625" customWidth="1"/>
    <col min="17" max="17" width="14.28515625" customWidth="1"/>
    <col min="20" max="20" width="13.5703125" customWidth="1"/>
    <col min="22" max="22" width="12.42578125" customWidth="1"/>
    <col min="23" max="23" width="14.5703125" customWidth="1"/>
    <col min="24" max="24" width="11" customWidth="1"/>
    <col min="25" max="25" width="12.85546875" customWidth="1"/>
    <col min="26" max="26" width="10.5703125" customWidth="1"/>
  </cols>
  <sheetData>
    <row r="1" spans="1:26">
      <c r="A1" t="s">
        <v>46</v>
      </c>
      <c r="F1" t="s">
        <v>47</v>
      </c>
      <c r="H1" t="s">
        <v>48</v>
      </c>
      <c r="I1" t="s">
        <v>18</v>
      </c>
      <c r="R1" t="s">
        <v>2</v>
      </c>
      <c r="S1">
        <v>2</v>
      </c>
    </row>
    <row r="2" spans="1:26">
      <c r="A2" t="s">
        <v>8</v>
      </c>
      <c r="B2" s="1">
        <v>40821.389483506944</v>
      </c>
      <c r="C2" s="2">
        <v>0.38947916666666665</v>
      </c>
      <c r="D2" s="2">
        <v>0.19385416666666666</v>
      </c>
      <c r="E2" t="s">
        <v>9</v>
      </c>
      <c r="H2" t="s">
        <v>10</v>
      </c>
      <c r="I2">
        <v>3.2</v>
      </c>
      <c r="K2" t="s">
        <v>11</v>
      </c>
      <c r="L2">
        <v>0</v>
      </c>
      <c r="M2" t="s">
        <v>12</v>
      </c>
      <c r="N2">
        <v>3</v>
      </c>
      <c r="P2" t="s">
        <v>13</v>
      </c>
    </row>
    <row r="3" spans="1:26">
      <c r="A3" t="s">
        <v>14</v>
      </c>
      <c r="B3">
        <v>4104.88</v>
      </c>
      <c r="D3" t="s">
        <v>15</v>
      </c>
      <c r="E3">
        <v>1</v>
      </c>
      <c r="F3" t="s">
        <v>16</v>
      </c>
      <c r="G3">
        <v>0</v>
      </c>
      <c r="H3" t="s">
        <v>17</v>
      </c>
      <c r="I3" t="s">
        <v>18</v>
      </c>
      <c r="J3" t="s">
        <v>19</v>
      </c>
      <c r="K3" t="s">
        <v>20</v>
      </c>
      <c r="L3">
        <v>0</v>
      </c>
      <c r="M3" t="s">
        <v>21</v>
      </c>
      <c r="N3">
        <v>103954854</v>
      </c>
      <c r="O3" t="s">
        <v>49</v>
      </c>
      <c r="P3">
        <v>5</v>
      </c>
    </row>
    <row r="4" spans="1:26">
      <c r="A4" t="s">
        <v>22</v>
      </c>
      <c r="B4" t="s">
        <v>23</v>
      </c>
      <c r="D4" t="s">
        <v>24</v>
      </c>
      <c r="F4" t="s">
        <v>25</v>
      </c>
      <c r="H4" t="s">
        <v>26</v>
      </c>
      <c r="J4" t="s">
        <v>27</v>
      </c>
      <c r="L4" t="s">
        <v>28</v>
      </c>
      <c r="N4" t="s">
        <v>29</v>
      </c>
      <c r="O4" t="s">
        <v>30</v>
      </c>
      <c r="P4" t="s">
        <v>31</v>
      </c>
      <c r="Q4" t="s">
        <v>0</v>
      </c>
      <c r="R4" t="s">
        <v>1</v>
      </c>
      <c r="S4" t="s">
        <v>2</v>
      </c>
      <c r="T4" t="s">
        <v>3</v>
      </c>
      <c r="U4" t="s">
        <v>4</v>
      </c>
      <c r="V4" t="s">
        <v>5</v>
      </c>
      <c r="W4" t="s">
        <v>6</v>
      </c>
      <c r="X4" t="s">
        <v>7</v>
      </c>
      <c r="Y4" t="s">
        <v>57</v>
      </c>
      <c r="Z4" t="s">
        <v>58</v>
      </c>
    </row>
    <row r="5" spans="1:26">
      <c r="A5" t="s">
        <v>50</v>
      </c>
      <c r="B5">
        <v>4.8</v>
      </c>
      <c r="C5">
        <v>70</v>
      </c>
      <c r="D5">
        <v>4.9000000000000004</v>
      </c>
      <c r="E5">
        <v>28</v>
      </c>
      <c r="F5">
        <v>5</v>
      </c>
      <c r="G5">
        <v>34</v>
      </c>
      <c r="H5">
        <v>5.0999999999999996</v>
      </c>
      <c r="I5">
        <v>2</v>
      </c>
      <c r="J5">
        <v>5.2</v>
      </c>
      <c r="K5">
        <v>63</v>
      </c>
      <c r="L5">
        <v>5.6</v>
      </c>
      <c r="M5">
        <v>8</v>
      </c>
      <c r="N5">
        <v>19.7</v>
      </c>
      <c r="O5">
        <v>5</v>
      </c>
      <c r="P5">
        <v>1684.76</v>
      </c>
      <c r="Q5" t="str">
        <f>IF(AND(T5&lt;&gt;"",W5=S1),"CLEAR",IF(Y5=Z5,"BACK","LAY"))</f>
        <v>BACK</v>
      </c>
      <c r="R5">
        <f>IF(Q5="BACK",H5,F5)</f>
        <v>5.0999999999999996</v>
      </c>
      <c r="S5">
        <f>S1</f>
        <v>2</v>
      </c>
      <c r="U5" s="2"/>
      <c r="X5">
        <v>0</v>
      </c>
      <c r="Y5">
        <f>SUMIFS(MyBets!C2:C100,MyBets!$B$2:$B$100,Sheet1!$A5,MyBets!$F$2:$F$100,"B",MyBets!$E$2:$E$100,"F")</f>
        <v>0</v>
      </c>
      <c r="Z5">
        <f>SUMIFS(MyBets!C2:C100,MyBets!$B$2:$B$100,Sheet1!$A5,MyBets!$F$2:$F$100,"L",MyBets!$E$2:$E$100,"F")</f>
        <v>0</v>
      </c>
    </row>
    <row r="6" spans="1:26">
      <c r="A6" t="s">
        <v>32</v>
      </c>
      <c r="B6">
        <v>7.6</v>
      </c>
      <c r="C6">
        <v>3</v>
      </c>
      <c r="D6">
        <v>8</v>
      </c>
      <c r="E6">
        <v>29</v>
      </c>
      <c r="F6">
        <v>8.1999999999999993</v>
      </c>
      <c r="G6">
        <v>21</v>
      </c>
      <c r="H6">
        <v>8.4</v>
      </c>
      <c r="I6">
        <v>22</v>
      </c>
      <c r="J6">
        <v>9</v>
      </c>
      <c r="K6">
        <v>11</v>
      </c>
      <c r="L6">
        <v>9.1999999999999993</v>
      </c>
      <c r="M6">
        <v>24</v>
      </c>
      <c r="N6">
        <v>10.3</v>
      </c>
      <c r="O6">
        <v>8.4</v>
      </c>
      <c r="P6">
        <v>327.5</v>
      </c>
      <c r="X6">
        <v>0</v>
      </c>
    </row>
    <row r="7" spans="1:26">
      <c r="A7" t="s">
        <v>33</v>
      </c>
      <c r="B7">
        <v>9.6</v>
      </c>
      <c r="C7">
        <v>48</v>
      </c>
      <c r="D7">
        <v>9.8000000000000007</v>
      </c>
      <c r="E7">
        <v>14</v>
      </c>
      <c r="F7">
        <v>10</v>
      </c>
      <c r="G7">
        <v>11</v>
      </c>
      <c r="H7">
        <v>11</v>
      </c>
      <c r="I7">
        <v>12</v>
      </c>
      <c r="J7">
        <v>11.5</v>
      </c>
      <c r="K7">
        <v>13</v>
      </c>
      <c r="L7">
        <v>12</v>
      </c>
      <c r="M7">
        <v>6</v>
      </c>
      <c r="N7">
        <v>10</v>
      </c>
      <c r="O7">
        <v>10</v>
      </c>
      <c r="P7">
        <v>384.64</v>
      </c>
      <c r="X7">
        <v>0</v>
      </c>
    </row>
    <row r="8" spans="1:26">
      <c r="A8" t="s">
        <v>38</v>
      </c>
      <c r="B8">
        <v>9.4</v>
      </c>
      <c r="C8">
        <v>32</v>
      </c>
      <c r="D8">
        <v>10.5</v>
      </c>
      <c r="E8">
        <v>9</v>
      </c>
      <c r="F8">
        <v>11</v>
      </c>
      <c r="G8">
        <v>14</v>
      </c>
      <c r="H8">
        <v>12</v>
      </c>
      <c r="I8">
        <v>7</v>
      </c>
      <c r="J8">
        <v>13</v>
      </c>
      <c r="K8">
        <v>8</v>
      </c>
      <c r="L8">
        <v>15</v>
      </c>
      <c r="M8">
        <v>8</v>
      </c>
      <c r="N8">
        <v>8.1999999999999993</v>
      </c>
      <c r="O8">
        <v>11</v>
      </c>
      <c r="P8">
        <v>267.3</v>
      </c>
      <c r="X8">
        <v>0</v>
      </c>
    </row>
    <row r="9" spans="1:26">
      <c r="A9" t="s">
        <v>35</v>
      </c>
      <c r="B9">
        <v>9</v>
      </c>
      <c r="C9">
        <v>37</v>
      </c>
      <c r="D9">
        <v>10</v>
      </c>
      <c r="E9">
        <v>14</v>
      </c>
      <c r="F9">
        <v>10.5</v>
      </c>
      <c r="G9">
        <v>4</v>
      </c>
      <c r="H9">
        <v>11.5</v>
      </c>
      <c r="I9">
        <v>8</v>
      </c>
      <c r="J9">
        <v>12</v>
      </c>
      <c r="K9">
        <v>5</v>
      </c>
      <c r="L9">
        <v>12.5</v>
      </c>
      <c r="M9">
        <v>3</v>
      </c>
      <c r="N9">
        <v>8.6</v>
      </c>
      <c r="O9">
        <v>10.5</v>
      </c>
      <c r="P9">
        <v>118.7</v>
      </c>
      <c r="X9">
        <v>0</v>
      </c>
    </row>
    <row r="10" spans="1:26">
      <c r="A10" t="s">
        <v>41</v>
      </c>
      <c r="B10">
        <v>21</v>
      </c>
      <c r="C10">
        <v>10</v>
      </c>
      <c r="D10">
        <v>23</v>
      </c>
      <c r="E10">
        <v>4</v>
      </c>
      <c r="F10">
        <v>24</v>
      </c>
      <c r="G10">
        <v>5</v>
      </c>
      <c r="H10">
        <v>29</v>
      </c>
      <c r="I10">
        <v>2</v>
      </c>
      <c r="J10">
        <v>30</v>
      </c>
      <c r="K10">
        <v>4</v>
      </c>
      <c r="L10">
        <v>38</v>
      </c>
      <c r="M10">
        <v>3</v>
      </c>
      <c r="N10">
        <v>4.0999999999999996</v>
      </c>
      <c r="O10">
        <v>24</v>
      </c>
      <c r="P10">
        <v>115.04</v>
      </c>
      <c r="X10">
        <v>0</v>
      </c>
    </row>
    <row r="11" spans="1:26">
      <c r="A11" t="s">
        <v>51</v>
      </c>
      <c r="B11">
        <v>20</v>
      </c>
      <c r="C11">
        <v>3</v>
      </c>
      <c r="D11">
        <v>22</v>
      </c>
      <c r="E11">
        <v>5</v>
      </c>
      <c r="F11">
        <v>23</v>
      </c>
      <c r="G11">
        <v>5</v>
      </c>
      <c r="H11">
        <v>27</v>
      </c>
      <c r="I11">
        <v>5</v>
      </c>
      <c r="J11">
        <v>28</v>
      </c>
      <c r="K11">
        <v>5</v>
      </c>
      <c r="L11">
        <v>29</v>
      </c>
      <c r="M11">
        <v>8</v>
      </c>
      <c r="N11">
        <v>4.5</v>
      </c>
      <c r="O11">
        <v>24</v>
      </c>
      <c r="P11">
        <v>130.96</v>
      </c>
      <c r="X11">
        <v>0</v>
      </c>
    </row>
    <row r="12" spans="1:26">
      <c r="A12" t="s">
        <v>52</v>
      </c>
      <c r="B12">
        <v>27</v>
      </c>
      <c r="C12">
        <v>2</v>
      </c>
      <c r="D12">
        <v>30</v>
      </c>
      <c r="E12">
        <v>4</v>
      </c>
      <c r="F12">
        <v>34</v>
      </c>
      <c r="G12">
        <v>7</v>
      </c>
      <c r="H12">
        <v>90</v>
      </c>
      <c r="I12">
        <v>2</v>
      </c>
      <c r="J12">
        <v>120</v>
      </c>
      <c r="K12">
        <v>3</v>
      </c>
      <c r="L12">
        <v>0</v>
      </c>
      <c r="M12">
        <v>0</v>
      </c>
      <c r="N12">
        <v>3.8</v>
      </c>
      <c r="O12">
        <v>34</v>
      </c>
      <c r="P12">
        <v>87.42</v>
      </c>
      <c r="X12">
        <v>0</v>
      </c>
    </row>
    <row r="13" spans="1:26">
      <c r="A13" t="s">
        <v>34</v>
      </c>
      <c r="B13">
        <v>17.5</v>
      </c>
      <c r="C13">
        <v>4</v>
      </c>
      <c r="D13">
        <v>21</v>
      </c>
      <c r="E13">
        <v>5</v>
      </c>
      <c r="F13">
        <v>22</v>
      </c>
      <c r="G13">
        <v>11</v>
      </c>
      <c r="H13">
        <v>25</v>
      </c>
      <c r="I13">
        <v>2</v>
      </c>
      <c r="J13">
        <v>27</v>
      </c>
      <c r="K13">
        <v>2</v>
      </c>
      <c r="L13">
        <v>30</v>
      </c>
      <c r="M13">
        <v>4</v>
      </c>
      <c r="N13">
        <v>4.9000000000000004</v>
      </c>
      <c r="O13">
        <v>22</v>
      </c>
      <c r="P13">
        <v>107.16</v>
      </c>
      <c r="X13">
        <v>0</v>
      </c>
    </row>
    <row r="14" spans="1:26">
      <c r="A14" t="s">
        <v>36</v>
      </c>
      <c r="B14">
        <v>9.6</v>
      </c>
      <c r="C14">
        <v>30</v>
      </c>
      <c r="D14">
        <v>11</v>
      </c>
      <c r="E14">
        <v>22</v>
      </c>
      <c r="F14">
        <v>11.5</v>
      </c>
      <c r="G14">
        <v>8</v>
      </c>
      <c r="H14">
        <v>13</v>
      </c>
      <c r="I14">
        <v>13</v>
      </c>
      <c r="J14">
        <v>14</v>
      </c>
      <c r="K14">
        <v>8</v>
      </c>
      <c r="L14">
        <v>15</v>
      </c>
      <c r="M14">
        <v>3</v>
      </c>
      <c r="N14">
        <v>8.1999999999999993</v>
      </c>
      <c r="O14">
        <v>11.5</v>
      </c>
      <c r="P14">
        <v>217.08</v>
      </c>
      <c r="X14">
        <v>0</v>
      </c>
    </row>
    <row r="15" spans="1:26">
      <c r="A15" t="s">
        <v>37</v>
      </c>
      <c r="B15">
        <v>12.5</v>
      </c>
      <c r="C15">
        <v>3</v>
      </c>
      <c r="D15">
        <v>15</v>
      </c>
      <c r="E15">
        <v>4</v>
      </c>
      <c r="F15">
        <v>15.5</v>
      </c>
      <c r="G15">
        <v>5</v>
      </c>
      <c r="H15">
        <v>27</v>
      </c>
      <c r="I15">
        <v>5</v>
      </c>
      <c r="J15">
        <v>32</v>
      </c>
      <c r="K15">
        <v>3</v>
      </c>
      <c r="L15">
        <v>36</v>
      </c>
      <c r="M15">
        <v>5</v>
      </c>
      <c r="N15">
        <v>3.3</v>
      </c>
      <c r="O15">
        <v>15.5</v>
      </c>
      <c r="P15">
        <v>128.26</v>
      </c>
      <c r="X15">
        <v>0</v>
      </c>
    </row>
    <row r="16" spans="1:26">
      <c r="A16" t="s">
        <v>39</v>
      </c>
      <c r="B16">
        <v>9.4</v>
      </c>
      <c r="C16">
        <v>3</v>
      </c>
      <c r="D16">
        <v>16.5</v>
      </c>
      <c r="E16">
        <v>3</v>
      </c>
      <c r="F16">
        <v>19.5</v>
      </c>
      <c r="G16">
        <v>15</v>
      </c>
      <c r="H16">
        <v>24</v>
      </c>
      <c r="I16">
        <v>4</v>
      </c>
      <c r="J16">
        <v>30</v>
      </c>
      <c r="K16">
        <v>5</v>
      </c>
      <c r="L16">
        <v>32</v>
      </c>
      <c r="M16">
        <v>3</v>
      </c>
      <c r="N16">
        <v>3.8</v>
      </c>
      <c r="O16">
        <v>19</v>
      </c>
      <c r="P16">
        <v>184.88</v>
      </c>
      <c r="X16">
        <v>0</v>
      </c>
    </row>
    <row r="17" spans="1:24">
      <c r="A17" t="s">
        <v>40</v>
      </c>
      <c r="B17">
        <v>19</v>
      </c>
      <c r="C17">
        <v>5</v>
      </c>
      <c r="D17">
        <v>22</v>
      </c>
      <c r="E17">
        <v>2</v>
      </c>
      <c r="F17">
        <v>23</v>
      </c>
      <c r="G17">
        <v>10</v>
      </c>
      <c r="H17">
        <v>26</v>
      </c>
      <c r="I17">
        <v>4</v>
      </c>
      <c r="J17">
        <v>29</v>
      </c>
      <c r="K17">
        <v>5</v>
      </c>
      <c r="L17">
        <v>32</v>
      </c>
      <c r="M17">
        <v>4</v>
      </c>
      <c r="N17">
        <v>3.3</v>
      </c>
      <c r="O17">
        <v>24</v>
      </c>
      <c r="P17">
        <v>115.68</v>
      </c>
      <c r="X17">
        <v>0</v>
      </c>
    </row>
    <row r="18" spans="1:24">
      <c r="A18" t="s">
        <v>43</v>
      </c>
      <c r="B18">
        <v>34</v>
      </c>
      <c r="C18">
        <v>6</v>
      </c>
      <c r="D18">
        <v>38</v>
      </c>
      <c r="E18">
        <v>3</v>
      </c>
      <c r="F18">
        <v>50</v>
      </c>
      <c r="G18">
        <v>4</v>
      </c>
      <c r="H18">
        <v>150</v>
      </c>
      <c r="I18">
        <v>2</v>
      </c>
      <c r="J18">
        <v>0</v>
      </c>
      <c r="K18">
        <v>0</v>
      </c>
      <c r="L18">
        <v>0</v>
      </c>
      <c r="M18">
        <v>0</v>
      </c>
      <c r="N18">
        <v>2</v>
      </c>
      <c r="O18">
        <v>55</v>
      </c>
      <c r="P18">
        <v>38.159999999999997</v>
      </c>
      <c r="X18">
        <v>0</v>
      </c>
    </row>
    <row r="19" spans="1:24">
      <c r="A19" t="s">
        <v>42</v>
      </c>
      <c r="B19">
        <v>21</v>
      </c>
      <c r="C19">
        <v>3</v>
      </c>
      <c r="D19">
        <v>27</v>
      </c>
      <c r="E19">
        <v>6</v>
      </c>
      <c r="F19">
        <v>29</v>
      </c>
      <c r="G19">
        <v>9</v>
      </c>
      <c r="H19">
        <v>40</v>
      </c>
      <c r="I19">
        <v>2</v>
      </c>
      <c r="J19">
        <v>50</v>
      </c>
      <c r="K19">
        <v>8</v>
      </c>
      <c r="L19">
        <v>190</v>
      </c>
      <c r="M19">
        <v>2</v>
      </c>
      <c r="N19">
        <v>3.6</v>
      </c>
      <c r="O19">
        <v>26</v>
      </c>
      <c r="P19">
        <v>134.4</v>
      </c>
      <c r="X19">
        <v>0</v>
      </c>
    </row>
    <row r="20" spans="1:24">
      <c r="A20" t="s">
        <v>45</v>
      </c>
      <c r="B20">
        <v>46</v>
      </c>
      <c r="C20">
        <v>3</v>
      </c>
      <c r="D20">
        <v>50</v>
      </c>
      <c r="E20">
        <v>2</v>
      </c>
      <c r="F20">
        <v>60</v>
      </c>
      <c r="G20">
        <v>5</v>
      </c>
      <c r="H20">
        <v>75</v>
      </c>
      <c r="I20">
        <v>2</v>
      </c>
      <c r="J20">
        <v>90</v>
      </c>
      <c r="K20">
        <v>2</v>
      </c>
      <c r="L20">
        <v>100</v>
      </c>
      <c r="M20">
        <v>3</v>
      </c>
      <c r="N20">
        <v>1.4</v>
      </c>
      <c r="O20">
        <v>60</v>
      </c>
      <c r="P20">
        <v>26.32</v>
      </c>
      <c r="X20">
        <v>0</v>
      </c>
    </row>
    <row r="21" spans="1:24">
      <c r="A21" t="s">
        <v>44</v>
      </c>
      <c r="B21">
        <v>50</v>
      </c>
      <c r="C21">
        <v>11</v>
      </c>
      <c r="D21">
        <v>65</v>
      </c>
      <c r="E21">
        <v>3</v>
      </c>
      <c r="F21">
        <v>70</v>
      </c>
      <c r="G21">
        <v>4</v>
      </c>
      <c r="H21">
        <v>190</v>
      </c>
      <c r="I21">
        <v>2</v>
      </c>
      <c r="J21">
        <v>0</v>
      </c>
      <c r="K21">
        <v>0</v>
      </c>
      <c r="L21">
        <v>0</v>
      </c>
      <c r="M21">
        <v>0</v>
      </c>
      <c r="N21">
        <v>0.5</v>
      </c>
      <c r="O21">
        <v>130</v>
      </c>
      <c r="P21">
        <v>36.619999999999997</v>
      </c>
      <c r="X2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"/>
  <sheetViews>
    <sheetView workbookViewId="0">
      <selection activeCell="A2" sqref="A2"/>
    </sheetView>
  </sheetViews>
  <sheetFormatPr defaultRowHeight="15"/>
  <cols>
    <col min="2" max="2" width="20.7109375" customWidth="1"/>
    <col min="3" max="4" width="9.140625" style="3"/>
  </cols>
  <sheetData>
    <row r="1" spans="1:6">
      <c r="A1" t="s">
        <v>53</v>
      </c>
      <c r="B1" t="s">
        <v>54</v>
      </c>
      <c r="C1" s="3" t="s">
        <v>2</v>
      </c>
      <c r="D1" s="3" t="s">
        <v>1</v>
      </c>
      <c r="E1" t="s">
        <v>55</v>
      </c>
      <c r="F1" t="s">
        <v>56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MyBets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GaryRussell</dc:creator>
  <cp:lastModifiedBy>GaryRussell</cp:lastModifiedBy>
  <dcterms:created xsi:type="dcterms:W3CDTF">2011-10-05T06:09:23Z</dcterms:created>
  <dcterms:modified xsi:type="dcterms:W3CDTF">2011-10-05T08:21:25Z</dcterms:modified>
</cp:coreProperties>
</file>